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4D06A6F6-63A6-42CB-8B61-B68C986CFE79}" xr6:coauthVersionLast="47" xr6:coauthVersionMax="47" xr10:uidLastSave="{00000000-0000-0000-0000-000000000000}"/>
  <bookViews>
    <workbookView xWindow="-120" yWindow="-120" windowWidth="29040" windowHeight="15720" xr2:uid="{26AA826F-2F55-42F9-A6A9-937B83C6FF88}"/>
  </bookViews>
  <sheets>
    <sheet name="Formato 6 b)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D19" i="1" s="1"/>
  <c r="D21" i="1"/>
  <c r="G21" i="1" s="1"/>
  <c r="G20" i="1"/>
  <c r="D20" i="1"/>
  <c r="F19" i="1"/>
  <c r="E19" i="1"/>
  <c r="C19" i="1"/>
  <c r="B19" i="1"/>
  <c r="D17" i="1"/>
  <c r="G17" i="1" s="1"/>
  <c r="D16" i="1"/>
  <c r="G16" i="1" s="1"/>
  <c r="D15" i="1"/>
  <c r="G15" i="1" s="1"/>
  <c r="G14" i="1"/>
  <c r="D14" i="1"/>
  <c r="D13" i="1"/>
  <c r="D9" i="1" s="1"/>
  <c r="D12" i="1"/>
  <c r="G12" i="1" s="1"/>
  <c r="G11" i="1"/>
  <c r="D11" i="1"/>
  <c r="D10" i="1"/>
  <c r="G10" i="1" s="1"/>
  <c r="F9" i="1"/>
  <c r="F29" i="1" s="1"/>
  <c r="E9" i="1"/>
  <c r="E29" i="1" s="1"/>
  <c r="C9" i="1"/>
  <c r="C29" i="1" s="1"/>
  <c r="B9" i="1"/>
  <c r="B29" i="1" s="1"/>
  <c r="D29" i="1" s="1"/>
  <c r="G29" i="1" s="1"/>
  <c r="G13" i="1" l="1"/>
  <c r="G9" i="1" s="1"/>
  <c r="G22" i="1"/>
  <c r="G19" i="1" s="1"/>
</calcChain>
</file>

<file path=xl/sharedStrings.xml><?xml version="1.0" encoding="utf-8"?>
<sst xmlns="http://schemas.openxmlformats.org/spreadsheetml/2006/main" count="40" uniqueCount="31">
  <si>
    <t>Formato 6 b) Estado Analítico del Ejercicio del Presupuesto de Egresos Detallado - LDF 
                        (Clasificación Administrativa)</t>
  </si>
  <si>
    <t xml:space="preserve"> INSTITUTO ESTATAL DE CAPACITACIÓN</t>
  </si>
  <si>
    <t>Estado Analítico del Ejercicio del Presupuesto de Egresos Detallado - LDF</t>
  </si>
  <si>
    <t>Clasificación Administrativa</t>
  </si>
  <si>
    <t>Del 01 de enero al 30 de septiembre de 2026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</si>
  <si>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</si>
  <si>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</si>
  <si>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</si>
  <si>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</si>
  <si>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</si>
  <si>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</si>
  <si>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</si>
  <si>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</si>
  <si>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</si>
  <si>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I. Gasto No Etiquetado (I=A+B+C+D+E+F+G+H)</t>
  </si>
  <si>
    <t>211213038010000 DESPACHO DE LA DIRECCIÓN GENERAL IECA</t>
  </si>
  <si>
    <t>211213038020000 DIR DE ADMINISTRACIÓN Y FINANZAS IECA</t>
  </si>
  <si>
    <t>211213038030000 COORDINACIÓN DE OPERACIONES IECA</t>
  </si>
  <si>
    <t>211213038030100 UNIDADES DE CAPACITACIÓN IECA</t>
  </si>
  <si>
    <t>211213038040000 DIR DE PLANEACIÓN Y EVALUACIÓN IECA</t>
  </si>
  <si>
    <t>211213038050000 DIR DE VINCULACIÓN Y COMUNICACIÓN IECA</t>
  </si>
  <si>
    <t>211213038060000 DIRECCIÓN TÉCNICA ACADÉMICA IECA</t>
  </si>
  <si>
    <t>211213038A10000 ÓRGANO INTERNO DE CONTROL IECA</t>
  </si>
  <si>
    <t>*</t>
  </si>
  <si>
    <t>II. Gasto Etiquetado (II=A+B+C+D+E+F+G+H)</t>
  </si>
  <si>
    <t>III. Total de Egresos (III = I + II)</t>
  </si>
  <si>
    <t>Bajo protesta de decir verdad declaramos de los formatos de la LDF son correctos y responsabilidad del ente emisor</t>
  </si>
  <si>
    <t>C.P. Erudices Galván Zavala</t>
  </si>
  <si>
    <t>Lic. Salomón Ceballos Ochoa</t>
  </si>
  <si>
    <t>Directora de Administración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</si>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</sst>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_ ;\-#,##0\ "/>
    <numFmt numFmtId="166" formatCode="#,##0.00_ ;\-#,##0.00\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5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165" fontId="1" fillId="0" borderId="12" xfId="1" applyNumberFormat="1" applyFont="1" applyFill="1" applyBorder="1" applyAlignment="1" applyProtection="1">
      <alignment vertical="center"/>
      <protection locked="0"/>
    </xf>
    <xf numFmtId="165" fontId="0" fillId="0" borderId="12" xfId="1" applyNumberFormat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165" fontId="0" fillId="0" borderId="12" xfId="1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165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166" fontId="0" fillId="0" borderId="11" xfId="1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Millares 2" xfId="1" xr:uid="{9816B1A0-62A4-4BAE-B703-75486CFBCFA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7B89-BE3E-41D6-A08E-B545F0E3DEEF}">
  <dimension ref="A1:G42"/>
  <sheetViews>
    <sheetView showGridLines="0" tabSelected="1" zoomScale="90" zoomScaleNormal="90" workbookViewId="0">
      <selection activeCell="A34" sqref="A34:XFD34"/>
    </sheetView>
  </sheetViews>
  <sheetFormatPr baseColWidth="10" defaultRowHeight="15" x14ac:dyDescent="0.25"/>
  <cols>
    <col min="1" max="1" width="58.140625" customWidth="1"/>
    <col min="2" max="7" width="21.7109375" customWidth="1"/>
  </cols>
  <sheetData>
    <row r="1" spans="1:7" ht="53.2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29.25" customHeight="1" x14ac:dyDescent="0.25">
      <c r="A2" s="2" t="s">
        <v>1</v>
      </c>
      <c r="B2" s="3"/>
      <c r="C2" s="3"/>
      <c r="D2" s="3"/>
      <c r="E2" s="3"/>
      <c r="F2" s="3"/>
      <c r="G2" s="4"/>
    </row>
    <row r="3" spans="1:7" x14ac:dyDescent="0.25">
      <c r="A3" s="2" t="s">
        <v>2</v>
      </c>
      <c r="B3" s="3"/>
      <c r="C3" s="3"/>
      <c r="D3" s="3"/>
      <c r="E3" s="3"/>
      <c r="F3" s="3"/>
      <c r="G3" s="4"/>
    </row>
    <row r="4" spans="1:7" x14ac:dyDescent="0.25">
      <c r="A4" s="5" t="s">
        <v>3</v>
      </c>
      <c r="B4" s="6"/>
      <c r="C4" s="6"/>
      <c r="D4" s="6"/>
      <c r="E4" s="6"/>
      <c r="F4" s="6"/>
      <c r="G4" s="7"/>
    </row>
    <row r="5" spans="1:7" x14ac:dyDescent="0.25">
      <c r="A5" s="5" t="s">
        <v>4</v>
      </c>
      <c r="B5" s="6"/>
      <c r="C5" s="6"/>
      <c r="D5" s="6"/>
      <c r="E5" s="6"/>
      <c r="F5" s="6"/>
      <c r="G5" s="7"/>
    </row>
    <row r="6" spans="1:7" x14ac:dyDescent="0.25">
      <c r="A6" s="8" t="s">
        <v>5</v>
      </c>
      <c r="B6" s="9"/>
      <c r="C6" s="9"/>
      <c r="D6" s="9"/>
      <c r="E6" s="9"/>
      <c r="F6" s="9"/>
      <c r="G6" s="10"/>
    </row>
    <row r="7" spans="1:7" x14ac:dyDescent="0.25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25">
      <c r="A9" s="18" t="s">
        <v>14</v>
      </c>
      <c r="B9" s="19">
        <f>SUM(B10:B18)</f>
        <v>274703445.5</v>
      </c>
      <c r="C9" s="19">
        <f t="shared" ref="C9:G9" si="0">SUM(C10:C18)</f>
        <v>65711245.309999995</v>
      </c>
      <c r="D9" s="19">
        <f t="shared" si="0"/>
        <v>340414690.80999994</v>
      </c>
      <c r="E9" s="19">
        <f t="shared" si="0"/>
        <v>130773688.94999999</v>
      </c>
      <c r="F9" s="19">
        <f t="shared" si="0"/>
        <v>130773688.94999999</v>
      </c>
      <c r="G9" s="19">
        <f t="shared" si="0"/>
        <v>209641001.85999998</v>
      </c>
    </row>
    <row r="10" spans="1:7" x14ac:dyDescent="0.25">
      <c r="A10" s="20" t="s">
        <v>15</v>
      </c>
      <c r="B10" s="21">
        <v>6930135.54</v>
      </c>
      <c r="C10" s="21">
        <v>9582271.8599999994</v>
      </c>
      <c r="D10" s="22">
        <f>B10+C10</f>
        <v>16512407.399999999</v>
      </c>
      <c r="E10" s="21">
        <v>6251632.1500000004</v>
      </c>
      <c r="F10" s="21">
        <v>6251632.1500000004</v>
      </c>
      <c r="G10" s="22">
        <f>D10-E10</f>
        <v>10260775.249999998</v>
      </c>
    </row>
    <row r="11" spans="1:7" x14ac:dyDescent="0.25">
      <c r="A11" s="20" t="s">
        <v>16</v>
      </c>
      <c r="B11" s="21">
        <v>37645237.07</v>
      </c>
      <c r="C11" s="21">
        <v>2598164.2000000002</v>
      </c>
      <c r="D11" s="22">
        <f t="shared" ref="D11:D17" si="1">B11+C11</f>
        <v>40243401.270000003</v>
      </c>
      <c r="E11" s="21">
        <v>14733175.83</v>
      </c>
      <c r="F11" s="21">
        <v>14733175.83</v>
      </c>
      <c r="G11" s="22">
        <f t="shared" ref="G11:G17" si="2">D11-E11</f>
        <v>25510225.440000005</v>
      </c>
    </row>
    <row r="12" spans="1:7" x14ac:dyDescent="0.25">
      <c r="A12" s="20" t="s">
        <v>17</v>
      </c>
      <c r="B12" s="21">
        <v>3981604.53</v>
      </c>
      <c r="C12" s="21">
        <v>1042630.12</v>
      </c>
      <c r="D12" s="22">
        <f t="shared" si="1"/>
        <v>5024234.6499999994</v>
      </c>
      <c r="E12" s="21">
        <v>1587283.27</v>
      </c>
      <c r="F12" s="21">
        <v>1587283.27</v>
      </c>
      <c r="G12" s="22">
        <f t="shared" si="2"/>
        <v>3436951.3799999994</v>
      </c>
    </row>
    <row r="13" spans="1:7" x14ac:dyDescent="0.25">
      <c r="A13" s="20" t="s">
        <v>18</v>
      </c>
      <c r="B13" s="21">
        <v>191303318.66999999</v>
      </c>
      <c r="C13" s="21">
        <v>34297511.789999999</v>
      </c>
      <c r="D13" s="22">
        <f t="shared" si="1"/>
        <v>225600830.45999998</v>
      </c>
      <c r="E13" s="21">
        <v>90491831.659999996</v>
      </c>
      <c r="F13" s="21">
        <v>90491831.659999996</v>
      </c>
      <c r="G13" s="22">
        <f t="shared" si="2"/>
        <v>135108998.79999998</v>
      </c>
    </row>
    <row r="14" spans="1:7" x14ac:dyDescent="0.25">
      <c r="A14" s="20" t="s">
        <v>19</v>
      </c>
      <c r="B14" s="21">
        <v>5817302.2699999996</v>
      </c>
      <c r="C14" s="21">
        <v>2209138.67</v>
      </c>
      <c r="D14" s="22">
        <f t="shared" si="1"/>
        <v>8026440.9399999995</v>
      </c>
      <c r="E14" s="21">
        <v>2438148.9900000002</v>
      </c>
      <c r="F14" s="21">
        <v>2438148.9900000002</v>
      </c>
      <c r="G14" s="22">
        <f t="shared" si="2"/>
        <v>5588291.9499999993</v>
      </c>
    </row>
    <row r="15" spans="1:7" x14ac:dyDescent="0.25">
      <c r="A15" s="20" t="s">
        <v>20</v>
      </c>
      <c r="B15" s="21">
        <v>7036799.0899999999</v>
      </c>
      <c r="C15" s="21">
        <v>4150979.99</v>
      </c>
      <c r="D15" s="22">
        <f t="shared" si="1"/>
        <v>11187779.08</v>
      </c>
      <c r="E15" s="21">
        <v>3976606.77</v>
      </c>
      <c r="F15" s="21">
        <v>3976606.77</v>
      </c>
      <c r="G15" s="22">
        <f t="shared" si="2"/>
        <v>7211172.3100000005</v>
      </c>
    </row>
    <row r="16" spans="1:7" x14ac:dyDescent="0.25">
      <c r="A16" s="20" t="s">
        <v>21</v>
      </c>
      <c r="B16" s="21">
        <v>20319656.140000001</v>
      </c>
      <c r="C16" s="21">
        <v>11774462.949999999</v>
      </c>
      <c r="D16" s="22">
        <f t="shared" si="1"/>
        <v>32094119.09</v>
      </c>
      <c r="E16" s="21">
        <v>10157292.210000001</v>
      </c>
      <c r="F16" s="21">
        <v>10157292.210000001</v>
      </c>
      <c r="G16" s="22">
        <f t="shared" si="2"/>
        <v>21936826.879999999</v>
      </c>
    </row>
    <row r="17" spans="1:7" x14ac:dyDescent="0.25">
      <c r="A17" s="20" t="s">
        <v>22</v>
      </c>
      <c r="B17" s="21">
        <v>1669392.19</v>
      </c>
      <c r="C17" s="21">
        <v>56085.73</v>
      </c>
      <c r="D17" s="22">
        <f t="shared" si="1"/>
        <v>1725477.92</v>
      </c>
      <c r="E17" s="21">
        <v>1137718.07</v>
      </c>
      <c r="F17" s="21">
        <v>1137718.07</v>
      </c>
      <c r="G17" s="22">
        <f t="shared" si="2"/>
        <v>587759.84999999986</v>
      </c>
    </row>
    <row r="18" spans="1:7" x14ac:dyDescent="0.25">
      <c r="A18" s="23" t="s">
        <v>23</v>
      </c>
      <c r="B18" s="24"/>
      <c r="C18" s="24"/>
      <c r="D18" s="24"/>
      <c r="E18" s="24"/>
      <c r="F18" s="24"/>
      <c r="G18" s="24"/>
    </row>
    <row r="19" spans="1:7" x14ac:dyDescent="0.25">
      <c r="A19" s="25" t="s">
        <v>24</v>
      </c>
      <c r="B19" s="26">
        <f>SUM(B20:B28)</f>
        <v>165944901</v>
      </c>
      <c r="C19" s="26">
        <f t="shared" ref="C19:G19" si="3">SUM(C20:C28)</f>
        <v>-3766313.0000000019</v>
      </c>
      <c r="D19" s="26">
        <f t="shared" si="3"/>
        <v>162178588</v>
      </c>
      <c r="E19" s="26">
        <f t="shared" si="3"/>
        <v>105902396.34999999</v>
      </c>
      <c r="F19" s="26">
        <f t="shared" si="3"/>
        <v>105902396.34999999</v>
      </c>
      <c r="G19" s="26">
        <f t="shared" si="3"/>
        <v>56276191.650000013</v>
      </c>
    </row>
    <row r="20" spans="1:7" x14ac:dyDescent="0.25">
      <c r="A20" s="20" t="s">
        <v>15</v>
      </c>
      <c r="B20" s="21">
        <v>5809160.4500000002</v>
      </c>
      <c r="C20" s="21">
        <v>19302</v>
      </c>
      <c r="D20" s="22">
        <f t="shared" ref="D20:D28" si="4">B20+C20</f>
        <v>5828462.4500000002</v>
      </c>
      <c r="E20" s="21">
        <v>3604714.31</v>
      </c>
      <c r="F20" s="21">
        <v>3604714.31</v>
      </c>
      <c r="G20" s="22">
        <f t="shared" ref="G20:G28" si="5">D20-E20</f>
        <v>2223748.14</v>
      </c>
    </row>
    <row r="21" spans="1:7" x14ac:dyDescent="0.25">
      <c r="A21" s="20" t="s">
        <v>16</v>
      </c>
      <c r="B21" s="21">
        <v>10205930.199999999</v>
      </c>
      <c r="C21" s="21">
        <v>38274</v>
      </c>
      <c r="D21" s="22">
        <f t="shared" si="4"/>
        <v>10244204.199999999</v>
      </c>
      <c r="E21" s="21">
        <v>5874744.8399999999</v>
      </c>
      <c r="F21" s="21">
        <v>5874744.8399999999</v>
      </c>
      <c r="G21" s="22">
        <f t="shared" si="5"/>
        <v>4369459.3599999994</v>
      </c>
    </row>
    <row r="22" spans="1:7" x14ac:dyDescent="0.25">
      <c r="A22" s="20" t="s">
        <v>17</v>
      </c>
      <c r="B22" s="21">
        <v>8297899.75</v>
      </c>
      <c r="C22" s="21">
        <v>-417562.82</v>
      </c>
      <c r="D22" s="22">
        <f t="shared" si="4"/>
        <v>7880336.9299999997</v>
      </c>
      <c r="E22" s="21">
        <v>3991954.33</v>
      </c>
      <c r="F22" s="21">
        <v>3991954.33</v>
      </c>
      <c r="G22" s="22">
        <f t="shared" si="5"/>
        <v>3888382.5999999996</v>
      </c>
    </row>
    <row r="23" spans="1:7" x14ac:dyDescent="0.25">
      <c r="A23" s="20" t="s">
        <v>18</v>
      </c>
      <c r="B23" s="21">
        <v>98047413.310000002</v>
      </c>
      <c r="C23" s="21">
        <v>6208073.5999999996</v>
      </c>
      <c r="D23" s="22">
        <f t="shared" si="4"/>
        <v>104255486.91</v>
      </c>
      <c r="E23" s="21">
        <v>74725853.099999994</v>
      </c>
      <c r="F23" s="21">
        <v>74725853.099999994</v>
      </c>
      <c r="G23" s="22">
        <f t="shared" si="5"/>
        <v>29529633.810000002</v>
      </c>
    </row>
    <row r="24" spans="1:7" x14ac:dyDescent="0.25">
      <c r="A24" s="20" t="s">
        <v>19</v>
      </c>
      <c r="B24" s="21">
        <v>4044755.52</v>
      </c>
      <c r="C24" s="21">
        <v>9157</v>
      </c>
      <c r="D24" s="22">
        <f t="shared" si="4"/>
        <v>4053912.52</v>
      </c>
      <c r="E24" s="21">
        <v>2496124.61</v>
      </c>
      <c r="F24" s="21">
        <v>2496124.61</v>
      </c>
      <c r="G24" s="22">
        <f t="shared" si="5"/>
        <v>1557787.9100000001</v>
      </c>
    </row>
    <row r="25" spans="1:7" x14ac:dyDescent="0.25">
      <c r="A25" s="20" t="s">
        <v>20</v>
      </c>
      <c r="B25" s="21">
        <v>5725875.0499999998</v>
      </c>
      <c r="C25" s="21">
        <v>130746.1</v>
      </c>
      <c r="D25" s="22">
        <f t="shared" si="4"/>
        <v>5856621.1499999994</v>
      </c>
      <c r="E25" s="21">
        <v>3407548.77</v>
      </c>
      <c r="F25" s="21">
        <v>3407548.77</v>
      </c>
      <c r="G25" s="22">
        <f t="shared" si="5"/>
        <v>2449072.3799999994</v>
      </c>
    </row>
    <row r="26" spans="1:7" x14ac:dyDescent="0.25">
      <c r="A26" s="20" t="s">
        <v>21</v>
      </c>
      <c r="B26" s="21">
        <v>33073598.510000002</v>
      </c>
      <c r="C26" s="21">
        <v>-9754302.8800000008</v>
      </c>
      <c r="D26" s="22">
        <f t="shared" si="4"/>
        <v>23319295.630000003</v>
      </c>
      <c r="E26" s="21">
        <v>11323399.189999999</v>
      </c>
      <c r="F26" s="21">
        <v>11323399.189999999</v>
      </c>
      <c r="G26" s="22">
        <f t="shared" si="5"/>
        <v>11995896.440000003</v>
      </c>
    </row>
    <row r="27" spans="1:7" x14ac:dyDescent="0.25">
      <c r="A27" s="20" t="s">
        <v>22</v>
      </c>
      <c r="B27" s="21">
        <v>740268.21</v>
      </c>
      <c r="C27" s="21">
        <v>0</v>
      </c>
      <c r="D27" s="22">
        <f t="shared" si="4"/>
        <v>740268.21</v>
      </c>
      <c r="E27" s="21">
        <v>478057.2</v>
      </c>
      <c r="F27" s="21">
        <v>478057.2</v>
      </c>
      <c r="G27" s="22">
        <f t="shared" si="5"/>
        <v>262211.00999999995</v>
      </c>
    </row>
    <row r="28" spans="1:7" x14ac:dyDescent="0.25">
      <c r="A28" s="23" t="s">
        <v>23</v>
      </c>
      <c r="B28" s="24"/>
      <c r="C28" s="24"/>
      <c r="D28" s="22">
        <f t="shared" si="4"/>
        <v>0</v>
      </c>
      <c r="E28" s="22"/>
      <c r="F28" s="22"/>
      <c r="G28" s="22">
        <f t="shared" si="5"/>
        <v>0</v>
      </c>
    </row>
    <row r="29" spans="1:7" x14ac:dyDescent="0.25">
      <c r="A29" s="25" t="s">
        <v>25</v>
      </c>
      <c r="B29" s="26">
        <f>B9+B19</f>
        <v>440648346.5</v>
      </c>
      <c r="C29" s="26">
        <f t="shared" ref="C29:F29" si="6">C9+C19</f>
        <v>61944932.309999995</v>
      </c>
      <c r="D29" s="26">
        <f>B29+C29</f>
        <v>502593278.81</v>
      </c>
      <c r="E29" s="26">
        <f t="shared" si="6"/>
        <v>236676085.29999998</v>
      </c>
      <c r="F29" s="26">
        <f t="shared" si="6"/>
        <v>236676085.29999998</v>
      </c>
      <c r="G29" s="26">
        <f>D29-E29</f>
        <v>265917193.51000002</v>
      </c>
    </row>
    <row r="30" spans="1:7" x14ac:dyDescent="0.25">
      <c r="A30" s="27"/>
      <c r="B30" s="28"/>
      <c r="C30" s="28"/>
      <c r="D30" s="28"/>
      <c r="E30" s="28"/>
      <c r="F30" s="28"/>
      <c r="G30" s="28"/>
    </row>
    <row r="31" spans="1:7" x14ac:dyDescent="0.25">
      <c r="A31" t="s">
        <v>26</v>
      </c>
    </row>
    <row r="40" spans="1:7" x14ac:dyDescent="0.25">
      <c r="E40" s="29"/>
      <c r="F40" s="29"/>
      <c r="G40" s="29"/>
    </row>
    <row r="41" spans="1:7" x14ac:dyDescent="0.25">
      <c r="A41" s="30" t="s">
        <v>27</v>
      </c>
      <c r="E41" s="31" t="s">
        <v>28</v>
      </c>
      <c r="F41" s="31"/>
      <c r="G41" s="31"/>
    </row>
    <row r="42" spans="1:7" x14ac:dyDescent="0.25">
      <c r="A42" s="32" t="s">
        <v>29</v>
      </c>
      <c r="E42" s="33" t="s">
        <v>30</v>
      </c>
      <c r="F42" s="33"/>
      <c r="G42" s="33"/>
    </row>
  </sheetData>
  <mergeCells count="11">
    <mergeCell ref="A7:A8"/>
    <mergeCell ref="B7:F7"/>
    <mergeCell ref="G7:G8"/>
    <mergeCell ref="E41:G41"/>
    <mergeCell ref="E42:G42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2026-10-19T23:44:41Z</dcterms:created>
  <dcterms:modified xsi:type="dcterms:W3CDTF">2026-10-19T23:44:56Z</dcterms:modified>
</cp:coreProperties>
</file>